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95" windowHeight="850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<sst xmlns="http://schemas.openxmlformats.org/spreadsheetml/2006/main" count="94" uniqueCount="69">
  <si>
    <t>制卷教师：</t>
  </si>
  <si>
    <t>陈迎君</t>
  </si>
  <si>
    <t>华强</t>
  </si>
  <si>
    <t>刘媛</t>
  </si>
  <si>
    <t>王丹</t>
  </si>
  <si>
    <t>王静</t>
  </si>
  <si>
    <t>吕青</t>
  </si>
  <si>
    <t>严福全</t>
  </si>
  <si>
    <t>T1</t>
  </si>
  <si>
    <t>T2</t>
  </si>
  <si>
    <t>T3</t>
  </si>
  <si>
    <t>T4</t>
  </si>
  <si>
    <t>T5</t>
  </si>
  <si>
    <t>T6</t>
  </si>
  <si>
    <t>T7</t>
  </si>
  <si>
    <t>一等奖</t>
  </si>
  <si>
    <t>一等奖</t>
  </si>
  <si>
    <t>二等奖</t>
  </si>
  <si>
    <t>二等奖</t>
  </si>
  <si>
    <t>三等奖</t>
  </si>
  <si>
    <t>三等奖</t>
  </si>
  <si>
    <t>余梦</t>
  </si>
  <si>
    <t>项目：英语技能大赛</t>
  </si>
  <si>
    <t>实训处</t>
  </si>
  <si>
    <t>、英语组</t>
  </si>
  <si>
    <t>考评教师：贾超、闵莲萍、夏贤伟、疏义荣、査树梅等</t>
  </si>
  <si>
    <r>
      <t>安徽材料工程</t>
    </r>
    <r>
      <rPr>
        <b/>
        <sz val="16"/>
        <color indexed="8"/>
        <rFont val="书体坊米芾体"/>
        <family val="0"/>
      </rPr>
      <t>学校</t>
    </r>
    <r>
      <rPr>
        <sz val="16"/>
        <color indexed="8"/>
        <rFont val="书体坊米芾体"/>
        <family val="0"/>
      </rPr>
      <t xml:space="preserve">
</t>
    </r>
    <r>
      <rPr>
        <sz val="16"/>
        <color indexed="8"/>
        <rFont val="黑体"/>
        <family val="3"/>
      </rPr>
      <t>第七届技能节英语技能大赛成绩</t>
    </r>
  </si>
  <si>
    <t>序号</t>
  </si>
  <si>
    <t>选手姓名</t>
  </si>
  <si>
    <t>班级</t>
  </si>
  <si>
    <t>去高低平均分</t>
  </si>
  <si>
    <t>笔试</t>
  </si>
  <si>
    <t>总分</t>
  </si>
  <si>
    <t>名次</t>
  </si>
  <si>
    <t>11春对口机电</t>
  </si>
  <si>
    <t>11春数控2班</t>
  </si>
  <si>
    <t>詹瑶</t>
  </si>
  <si>
    <t>11秋财务会计</t>
  </si>
  <si>
    <t>11秋对口会计1</t>
  </si>
  <si>
    <t>吕平</t>
  </si>
  <si>
    <t>龚丽丽</t>
  </si>
  <si>
    <t>11秋对口建筑</t>
  </si>
  <si>
    <t>潘亚群</t>
  </si>
  <si>
    <t>11秋对口旅游</t>
  </si>
  <si>
    <t>付梦龙</t>
  </si>
  <si>
    <t>11秋对口机电1</t>
  </si>
  <si>
    <t>黄俊</t>
  </si>
  <si>
    <t>11秋对口机电2</t>
  </si>
  <si>
    <t>黄莉琼</t>
  </si>
  <si>
    <t>12春计算机1</t>
  </si>
  <si>
    <t>黄胜</t>
  </si>
  <si>
    <t>刘双</t>
  </si>
  <si>
    <t>11秋对口会计2</t>
  </si>
  <si>
    <t>张梦玲</t>
  </si>
  <si>
    <t>江欣</t>
  </si>
  <si>
    <t>11秋学前教育</t>
  </si>
  <si>
    <t>陈安妮</t>
  </si>
  <si>
    <t>蔡瑾</t>
  </si>
  <si>
    <t>11春对口财经</t>
  </si>
  <si>
    <t>高露</t>
  </si>
  <si>
    <t>12春五星</t>
  </si>
  <si>
    <t>王茜</t>
  </si>
  <si>
    <t>王岚</t>
  </si>
  <si>
    <t>琚思源</t>
  </si>
  <si>
    <t>11秋农艺</t>
  </si>
  <si>
    <t>余红</t>
  </si>
  <si>
    <t>齐琪</t>
  </si>
  <si>
    <t>奖次</t>
  </si>
  <si>
    <t>付露露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</si>
</sst>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sz val="16"/>
      <color indexed="8"/>
      <name val="书体坊米芾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书体坊米芾体"/>
      <family val="0"/>
    </font>
    <font>
      <sz val="16"/>
      <color indexed="8"/>
      <name val="黑体"/>
      <family val="3"/>
    </font>
    <font>
      <sz val="11"/>
      <name val="宋体"/>
      <family val="0"/>
    </font>
    <font>
      <sz val="11"/>
      <color indexed="8"/>
      <name val="仿宋_GB2312"/>
      <family val="1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B9" sqref="B9"/>
    </sheetView>
  </sheetViews>
  <sheetFormatPr defaultColWidth="9.00390625" defaultRowHeight="14.25"/>
  <cols>
    <col min="1" max="1" width="5.50390625" style="0" customWidth="1"/>
    <col min="2" max="2" width="13.00390625" style="0" customWidth="1"/>
    <col min="3" max="3" width="17.00390625" style="0" customWidth="1"/>
    <col min="4" max="4" width="5.00390625" style="0" customWidth="1"/>
    <col min="5" max="5" width="5.875" style="0" customWidth="1"/>
    <col min="6" max="7" width="6.375" style="0" customWidth="1"/>
    <col min="8" max="8" width="4.75390625" style="0" customWidth="1"/>
    <col min="9" max="9" width="5.875" style="0" customWidth="1"/>
    <col min="10" max="10" width="5.625" style="0" customWidth="1"/>
    <col min="11" max="11" width="14.75390625" style="0" customWidth="1"/>
    <col min="12" max="12" width="6.25390625" style="0" customWidth="1"/>
    <col min="13" max="13" width="7.50390625" style="0" customWidth="1"/>
    <col min="14" max="14" width="6.75390625" style="0" customWidth="1"/>
  </cols>
  <sheetData>
    <row r="1" spans="1:14" ht="47.25" customHeight="1">
      <c r="A1" s="6" t="s">
        <v>26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4.25">
      <c r="A2" s="13" t="s">
        <v>22</v>
      </c>
      <c r="B2" s="13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s="15" customFormat="1" ht="14.25">
      <c r="A3" s="3"/>
      <c r="B3" s="3" t="s">
        <v>0</v>
      </c>
      <c r="C3" s="17" t="s">
        <v>21</v>
      </c>
      <c r="D3" s="4" t="s">
        <v>25</v>
      </c>
      <c r="E3" s="4"/>
      <c r="F3" s="4"/>
      <c r="G3" s="4"/>
      <c r="H3" s="4"/>
      <c r="I3" s="4"/>
      <c r="J3" s="4"/>
      <c r="K3" s="4"/>
      <c r="L3" s="4"/>
      <c r="M3" s="4"/>
      <c r="N3" s="4"/>
      <c r="O3" s="14"/>
    </row>
    <row r="4" spans="1:15" s="9" customFormat="1" ht="12.75" customHeight="1">
      <c r="A4" s="7" t="s">
        <v>27</v>
      </c>
      <c r="B4" s="7" t="s">
        <v>28</v>
      </c>
      <c r="C4" s="7" t="s">
        <v>29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30</v>
      </c>
      <c r="L4" s="7" t="s">
        <v>31</v>
      </c>
      <c r="M4" s="7" t="s">
        <v>32</v>
      </c>
      <c r="N4" s="7" t="s">
        <v>33</v>
      </c>
      <c r="O4" s="16" t="s">
        <v>67</v>
      </c>
    </row>
    <row r="5" spans="1:15" s="9" customFormat="1" ht="12.75" customHeight="1">
      <c r="A5" s="7">
        <v>1</v>
      </c>
      <c r="B5" s="10" t="s">
        <v>1</v>
      </c>
      <c r="C5" s="7" t="s">
        <v>34</v>
      </c>
      <c r="D5" s="7">
        <v>40</v>
      </c>
      <c r="E5" s="7">
        <v>48</v>
      </c>
      <c r="F5" s="7">
        <v>45</v>
      </c>
      <c r="G5" s="7">
        <v>48</v>
      </c>
      <c r="H5" s="7">
        <v>34</v>
      </c>
      <c r="I5" s="7">
        <v>42</v>
      </c>
      <c r="J5" s="7">
        <v>51</v>
      </c>
      <c r="K5" s="7">
        <f>TRIMMEAN(D5:J5,2/7)</f>
        <v>44.6</v>
      </c>
      <c r="L5" s="7">
        <v>27</v>
      </c>
      <c r="M5" s="7">
        <f>SUM(K5:L5)</f>
        <v>71.6</v>
      </c>
      <c r="N5" s="7">
        <f>RANK(M5,M$5:M31)</f>
        <v>11</v>
      </c>
      <c r="O5" s="8" t="s">
        <v>19</v>
      </c>
    </row>
    <row r="6" spans="1:15" s="9" customFormat="1" ht="12.75" customHeight="1">
      <c r="A6" s="7">
        <v>2</v>
      </c>
      <c r="B6" s="10" t="s">
        <v>2</v>
      </c>
      <c r="C6" s="7" t="s">
        <v>35</v>
      </c>
      <c r="D6" s="7">
        <v>49</v>
      </c>
      <c r="E6" s="7">
        <v>49</v>
      </c>
      <c r="F6" s="7">
        <v>46</v>
      </c>
      <c r="G6" s="7">
        <v>47</v>
      </c>
      <c r="H6" s="7">
        <v>35</v>
      </c>
      <c r="I6" s="7">
        <v>40</v>
      </c>
      <c r="J6" s="7">
        <v>46</v>
      </c>
      <c r="K6" s="7">
        <f aca="true" t="shared" si="0" ref="K6:K31">TRIMMEAN(D6:J6,2/7)</f>
        <v>45.6</v>
      </c>
      <c r="L6" s="7">
        <v>11</v>
      </c>
      <c r="M6" s="7">
        <f>SUM(K6:L6)</f>
        <v>56.6</v>
      </c>
      <c r="N6" s="7">
        <v>26</v>
      </c>
      <c r="O6" s="8"/>
    </row>
    <row r="7" spans="1:15" s="9" customFormat="1" ht="12.75" customHeight="1">
      <c r="A7" s="7">
        <v>4</v>
      </c>
      <c r="B7" s="10" t="s">
        <v>36</v>
      </c>
      <c r="C7" s="7" t="s">
        <v>37</v>
      </c>
      <c r="D7" s="7">
        <v>51</v>
      </c>
      <c r="E7" s="7">
        <v>52</v>
      </c>
      <c r="F7" s="7">
        <v>46</v>
      </c>
      <c r="G7" s="7">
        <v>49</v>
      </c>
      <c r="H7" s="7">
        <v>40</v>
      </c>
      <c r="I7" s="7">
        <v>42</v>
      </c>
      <c r="J7" s="7">
        <v>45</v>
      </c>
      <c r="K7" s="7">
        <f t="shared" si="0"/>
        <v>46.6</v>
      </c>
      <c r="L7" s="7">
        <v>22</v>
      </c>
      <c r="M7" s="7">
        <f aca="true" t="shared" si="1" ref="M7:M22">SUM(K7:L7)</f>
        <v>68.6</v>
      </c>
      <c r="N7" s="7">
        <v>17</v>
      </c>
      <c r="O7" s="8" t="s">
        <v>19</v>
      </c>
    </row>
    <row r="8" spans="1:15" s="9" customFormat="1" ht="12.75" customHeight="1">
      <c r="A8" s="7">
        <v>5</v>
      </c>
      <c r="B8" s="7" t="s">
        <v>3</v>
      </c>
      <c r="C8" s="7" t="s">
        <v>37</v>
      </c>
      <c r="D8" s="7">
        <v>40</v>
      </c>
      <c r="E8" s="7">
        <v>51</v>
      </c>
      <c r="F8" s="7">
        <v>46</v>
      </c>
      <c r="G8" s="7">
        <v>49</v>
      </c>
      <c r="H8" s="7">
        <v>45</v>
      </c>
      <c r="I8" s="7">
        <v>45</v>
      </c>
      <c r="J8" s="7">
        <v>43</v>
      </c>
      <c r="K8" s="7">
        <f t="shared" si="0"/>
        <v>45.6</v>
      </c>
      <c r="L8" s="7">
        <v>16</v>
      </c>
      <c r="M8" s="7">
        <f t="shared" si="1"/>
        <v>61.6</v>
      </c>
      <c r="N8" s="7">
        <f>RANK(M8,M$5:M31)</f>
        <v>23</v>
      </c>
      <c r="O8" s="8"/>
    </row>
    <row r="9" spans="1:15" s="9" customFormat="1" ht="12.75" customHeight="1">
      <c r="A9" s="7">
        <v>6</v>
      </c>
      <c r="B9" s="10" t="s">
        <v>68</v>
      </c>
      <c r="C9" s="7" t="s">
        <v>38</v>
      </c>
      <c r="D9" s="7">
        <v>54</v>
      </c>
      <c r="E9" s="7">
        <v>53</v>
      </c>
      <c r="F9" s="7">
        <v>47</v>
      </c>
      <c r="G9" s="7">
        <v>47</v>
      </c>
      <c r="H9" s="7">
        <v>42</v>
      </c>
      <c r="I9" s="7">
        <v>48</v>
      </c>
      <c r="J9" s="7">
        <v>48</v>
      </c>
      <c r="K9" s="7">
        <f t="shared" si="0"/>
        <v>48.6</v>
      </c>
      <c r="L9" s="7">
        <v>29</v>
      </c>
      <c r="M9" s="7">
        <f t="shared" si="1"/>
        <v>77.6</v>
      </c>
      <c r="N9" s="7">
        <f>RANK(M9,M$5:M32)</f>
        <v>6</v>
      </c>
      <c r="O9" s="8" t="s">
        <v>17</v>
      </c>
    </row>
    <row r="10" spans="1:15" s="9" customFormat="1" ht="12.75" customHeight="1">
      <c r="A10" s="7">
        <v>7</v>
      </c>
      <c r="B10" s="7" t="s">
        <v>39</v>
      </c>
      <c r="C10" s="7" t="s">
        <v>38</v>
      </c>
      <c r="D10" s="7">
        <v>50</v>
      </c>
      <c r="E10" s="7">
        <v>52</v>
      </c>
      <c r="F10" s="7">
        <v>47</v>
      </c>
      <c r="G10" s="7">
        <v>48</v>
      </c>
      <c r="H10" s="7">
        <v>40</v>
      </c>
      <c r="I10" s="7">
        <v>48</v>
      </c>
      <c r="J10" s="7">
        <v>48</v>
      </c>
      <c r="K10" s="7">
        <f t="shared" si="0"/>
        <v>48.2</v>
      </c>
      <c r="L10" s="7">
        <v>29</v>
      </c>
      <c r="M10" s="7">
        <f t="shared" si="1"/>
        <v>77.2</v>
      </c>
      <c r="N10" s="7">
        <f>RANK(M10,M$5:M33)</f>
        <v>7</v>
      </c>
      <c r="O10" s="8" t="s">
        <v>17</v>
      </c>
    </row>
    <row r="11" spans="1:15" s="9" customFormat="1" ht="12.75" customHeight="1">
      <c r="A11" s="7">
        <v>8</v>
      </c>
      <c r="B11" s="10" t="s">
        <v>40</v>
      </c>
      <c r="C11" s="7" t="s">
        <v>41</v>
      </c>
      <c r="D11" s="7">
        <v>48</v>
      </c>
      <c r="E11" s="7">
        <v>50</v>
      </c>
      <c r="F11" s="7">
        <v>45</v>
      </c>
      <c r="G11" s="7">
        <v>52</v>
      </c>
      <c r="H11" s="7">
        <v>46</v>
      </c>
      <c r="I11" s="7">
        <v>45</v>
      </c>
      <c r="J11" s="7">
        <v>50</v>
      </c>
      <c r="K11" s="7">
        <f t="shared" si="0"/>
        <v>47.8</v>
      </c>
      <c r="L11" s="7">
        <v>19</v>
      </c>
      <c r="M11" s="7">
        <f t="shared" si="1"/>
        <v>66.8</v>
      </c>
      <c r="N11" s="7">
        <f>RANK(M11,M$5:M33)</f>
        <v>20</v>
      </c>
      <c r="O11" s="8"/>
    </row>
    <row r="12" spans="1:15" s="9" customFormat="1" ht="12.75" customHeight="1">
      <c r="A12" s="7">
        <v>9</v>
      </c>
      <c r="B12" s="11" t="s">
        <v>4</v>
      </c>
      <c r="C12" s="7" t="s">
        <v>41</v>
      </c>
      <c r="D12" s="7">
        <v>53</v>
      </c>
      <c r="E12" s="7">
        <v>55</v>
      </c>
      <c r="F12" s="7">
        <v>53</v>
      </c>
      <c r="G12" s="7">
        <v>46</v>
      </c>
      <c r="H12" s="7">
        <v>43</v>
      </c>
      <c r="I12" s="7">
        <v>50</v>
      </c>
      <c r="J12" s="7">
        <v>50</v>
      </c>
      <c r="K12" s="7">
        <f t="shared" si="0"/>
        <v>50.4</v>
      </c>
      <c r="L12" s="7">
        <v>24</v>
      </c>
      <c r="M12" s="7">
        <f t="shared" si="1"/>
        <v>74.4</v>
      </c>
      <c r="N12" s="7">
        <f>RANK(M12,M$5:M33)</f>
        <v>9</v>
      </c>
      <c r="O12" s="8" t="s">
        <v>17</v>
      </c>
    </row>
    <row r="13" spans="1:15" s="9" customFormat="1" ht="12.75" customHeight="1">
      <c r="A13" s="7">
        <v>10</v>
      </c>
      <c r="B13" s="10" t="s">
        <v>42</v>
      </c>
      <c r="C13" s="7" t="s">
        <v>43</v>
      </c>
      <c r="D13" s="7">
        <v>51</v>
      </c>
      <c r="E13" s="7">
        <v>52</v>
      </c>
      <c r="F13" s="7">
        <v>48</v>
      </c>
      <c r="G13" s="7">
        <v>50</v>
      </c>
      <c r="H13" s="7">
        <v>47</v>
      </c>
      <c r="I13" s="7">
        <v>48</v>
      </c>
      <c r="J13" s="7">
        <v>44</v>
      </c>
      <c r="K13" s="7">
        <f t="shared" si="0"/>
        <v>48.8</v>
      </c>
      <c r="L13" s="7">
        <v>29</v>
      </c>
      <c r="M13" s="7">
        <f t="shared" si="1"/>
        <v>77.8</v>
      </c>
      <c r="N13" s="7">
        <f>RANK(M13,M$5:M33)</f>
        <v>5</v>
      </c>
      <c r="O13" s="8" t="s">
        <v>17</v>
      </c>
    </row>
    <row r="14" spans="1:15" s="9" customFormat="1" ht="12.75" customHeight="1">
      <c r="A14" s="7">
        <v>11</v>
      </c>
      <c r="B14" s="2" t="s">
        <v>5</v>
      </c>
      <c r="C14" s="7" t="s">
        <v>43</v>
      </c>
      <c r="D14" s="7">
        <v>52</v>
      </c>
      <c r="E14" s="7">
        <v>53</v>
      </c>
      <c r="F14" s="7">
        <v>48</v>
      </c>
      <c r="G14" s="7">
        <v>46</v>
      </c>
      <c r="H14" s="7">
        <v>50</v>
      </c>
      <c r="I14" s="7">
        <v>48</v>
      </c>
      <c r="J14" s="7">
        <v>50</v>
      </c>
      <c r="K14" s="7">
        <f t="shared" si="0"/>
        <v>49.6</v>
      </c>
      <c r="L14" s="7">
        <v>21</v>
      </c>
      <c r="M14" s="7">
        <f t="shared" si="1"/>
        <v>70.6</v>
      </c>
      <c r="N14" s="7">
        <f>RANK(M14,M$5:M33)</f>
        <v>13</v>
      </c>
      <c r="O14" s="8" t="s">
        <v>19</v>
      </c>
    </row>
    <row r="15" spans="1:15" s="9" customFormat="1" ht="12.75" customHeight="1">
      <c r="A15" s="7">
        <v>12</v>
      </c>
      <c r="B15" s="10" t="s">
        <v>44</v>
      </c>
      <c r="C15" s="7" t="s">
        <v>45</v>
      </c>
      <c r="D15" s="7">
        <v>51</v>
      </c>
      <c r="E15" s="7">
        <v>50</v>
      </c>
      <c r="F15" s="7">
        <v>46</v>
      </c>
      <c r="G15" s="7">
        <v>44</v>
      </c>
      <c r="H15" s="7">
        <v>38</v>
      </c>
      <c r="I15" s="7">
        <v>42</v>
      </c>
      <c r="J15" s="7">
        <v>41</v>
      </c>
      <c r="K15" s="7">
        <f t="shared" si="0"/>
        <v>44.6</v>
      </c>
      <c r="L15" s="7">
        <v>14</v>
      </c>
      <c r="M15" s="7">
        <f t="shared" si="1"/>
        <v>58.6</v>
      </c>
      <c r="N15" s="7">
        <f>RANK(M15,M$5:M34)</f>
        <v>25</v>
      </c>
      <c r="O15" s="8"/>
    </row>
    <row r="16" spans="1:15" s="9" customFormat="1" ht="12.75" customHeight="1">
      <c r="A16" s="7">
        <v>13</v>
      </c>
      <c r="B16" s="7" t="s">
        <v>6</v>
      </c>
      <c r="C16" s="7" t="s">
        <v>45</v>
      </c>
      <c r="D16" s="7">
        <v>47</v>
      </c>
      <c r="E16" s="7">
        <v>50</v>
      </c>
      <c r="F16" s="7">
        <v>47</v>
      </c>
      <c r="G16" s="7">
        <v>45</v>
      </c>
      <c r="H16" s="7">
        <v>40</v>
      </c>
      <c r="I16" s="7">
        <v>45</v>
      </c>
      <c r="J16" s="7">
        <v>41</v>
      </c>
      <c r="K16" s="7">
        <f t="shared" si="0"/>
        <v>45</v>
      </c>
      <c r="L16" s="7">
        <v>26</v>
      </c>
      <c r="M16" s="7">
        <f t="shared" si="1"/>
        <v>71</v>
      </c>
      <c r="N16" s="7">
        <f>RANK(M16,M$5:M35)</f>
        <v>12</v>
      </c>
      <c r="O16" s="8" t="s">
        <v>19</v>
      </c>
    </row>
    <row r="17" spans="1:15" s="9" customFormat="1" ht="12.75" customHeight="1">
      <c r="A17" s="7">
        <v>14</v>
      </c>
      <c r="B17" s="10" t="s">
        <v>46</v>
      </c>
      <c r="C17" s="7" t="s">
        <v>47</v>
      </c>
      <c r="D17" s="7">
        <v>50</v>
      </c>
      <c r="E17" s="7">
        <v>46</v>
      </c>
      <c r="F17" s="7">
        <v>43</v>
      </c>
      <c r="G17" s="7">
        <v>46</v>
      </c>
      <c r="H17" s="7">
        <v>38</v>
      </c>
      <c r="I17" s="7">
        <v>35</v>
      </c>
      <c r="J17" s="7">
        <v>43</v>
      </c>
      <c r="K17" s="7">
        <f t="shared" si="0"/>
        <v>43.2</v>
      </c>
      <c r="L17" s="7">
        <v>27</v>
      </c>
      <c r="M17" s="7">
        <f t="shared" si="1"/>
        <v>70.2</v>
      </c>
      <c r="N17" s="7">
        <f>RANK(M17,M$5:M36)</f>
        <v>15</v>
      </c>
      <c r="O17" s="8" t="s">
        <v>19</v>
      </c>
    </row>
    <row r="18" spans="1:15" s="9" customFormat="1" ht="12.75" customHeight="1">
      <c r="A18" s="7">
        <v>15</v>
      </c>
      <c r="B18" s="7" t="s">
        <v>7</v>
      </c>
      <c r="C18" s="7" t="s">
        <v>47</v>
      </c>
      <c r="D18" s="7">
        <v>52</v>
      </c>
      <c r="E18" s="7">
        <v>50</v>
      </c>
      <c r="F18" s="7">
        <v>45</v>
      </c>
      <c r="G18" s="7">
        <v>49</v>
      </c>
      <c r="H18" s="7">
        <v>37</v>
      </c>
      <c r="I18" s="7">
        <v>45</v>
      </c>
      <c r="J18" s="7">
        <v>44</v>
      </c>
      <c r="K18" s="7">
        <f t="shared" si="0"/>
        <v>46.6</v>
      </c>
      <c r="L18" s="7">
        <v>29</v>
      </c>
      <c r="M18" s="7">
        <f t="shared" si="1"/>
        <v>75.6</v>
      </c>
      <c r="N18" s="7">
        <f>RANK(M18,M$5:M37)</f>
        <v>8</v>
      </c>
      <c r="O18" s="8" t="s">
        <v>17</v>
      </c>
    </row>
    <row r="19" spans="1:15" s="9" customFormat="1" ht="12.75" customHeight="1">
      <c r="A19" s="7">
        <v>16</v>
      </c>
      <c r="B19" s="10" t="s">
        <v>48</v>
      </c>
      <c r="C19" s="7" t="s">
        <v>49</v>
      </c>
      <c r="D19" s="7">
        <v>35</v>
      </c>
      <c r="E19" s="7">
        <v>53</v>
      </c>
      <c r="F19" s="7">
        <v>47</v>
      </c>
      <c r="G19" s="7">
        <v>47</v>
      </c>
      <c r="H19" s="7">
        <v>49</v>
      </c>
      <c r="I19" s="7">
        <v>50</v>
      </c>
      <c r="J19" s="7">
        <v>50</v>
      </c>
      <c r="K19" s="7">
        <f t="shared" si="0"/>
        <v>48.6</v>
      </c>
      <c r="L19" s="7">
        <v>25</v>
      </c>
      <c r="M19" s="7">
        <f t="shared" si="1"/>
        <v>73.6</v>
      </c>
      <c r="N19" s="7">
        <f>RANK(M19,M$5:M38)</f>
        <v>10</v>
      </c>
      <c r="O19" s="8" t="s">
        <v>20</v>
      </c>
    </row>
    <row r="20" spans="1:15" s="9" customFormat="1" ht="12.75" customHeight="1">
      <c r="A20" s="7">
        <v>17</v>
      </c>
      <c r="B20" s="7" t="s">
        <v>50</v>
      </c>
      <c r="C20" s="7" t="s">
        <v>49</v>
      </c>
      <c r="D20" s="7">
        <v>44</v>
      </c>
      <c r="E20" s="7">
        <v>48</v>
      </c>
      <c r="F20" s="7">
        <v>43</v>
      </c>
      <c r="G20" s="7">
        <v>44</v>
      </c>
      <c r="H20" s="7">
        <v>35</v>
      </c>
      <c r="I20" s="7">
        <v>35</v>
      </c>
      <c r="J20" s="7">
        <v>40</v>
      </c>
      <c r="K20" s="7">
        <f t="shared" si="0"/>
        <v>41.2</v>
      </c>
      <c r="L20" s="7">
        <v>10</v>
      </c>
      <c r="M20" s="7">
        <f t="shared" si="1"/>
        <v>51.2</v>
      </c>
      <c r="N20" s="7">
        <f>RANK(M20,M$5:M39)</f>
        <v>27</v>
      </c>
      <c r="O20" s="8"/>
    </row>
    <row r="21" spans="1:15" s="9" customFormat="1" ht="12.75" customHeight="1">
      <c r="A21" s="7">
        <v>18</v>
      </c>
      <c r="B21" s="7" t="s">
        <v>51</v>
      </c>
      <c r="C21" s="11" t="s">
        <v>52</v>
      </c>
      <c r="D21" s="7">
        <v>55</v>
      </c>
      <c r="E21" s="7">
        <v>56</v>
      </c>
      <c r="F21" s="7">
        <v>55</v>
      </c>
      <c r="G21" s="7">
        <v>48</v>
      </c>
      <c r="H21" s="7">
        <v>53</v>
      </c>
      <c r="I21" s="7">
        <v>52</v>
      </c>
      <c r="J21" s="7">
        <v>52</v>
      </c>
      <c r="K21" s="7">
        <f t="shared" si="0"/>
        <v>53.4</v>
      </c>
      <c r="L21" s="7">
        <v>33</v>
      </c>
      <c r="M21" s="7">
        <f t="shared" si="1"/>
        <v>86.4</v>
      </c>
      <c r="N21" s="7">
        <f>RANK(M21,M$5:M40)</f>
        <v>1</v>
      </c>
      <c r="O21" s="8" t="s">
        <v>16</v>
      </c>
    </row>
    <row r="22" spans="1:15" s="9" customFormat="1" ht="12.75" customHeight="1">
      <c r="A22" s="7">
        <v>19</v>
      </c>
      <c r="B22" s="11" t="s">
        <v>53</v>
      </c>
      <c r="C22" s="11" t="s">
        <v>52</v>
      </c>
      <c r="D22" s="7">
        <v>45</v>
      </c>
      <c r="E22" s="7">
        <v>52</v>
      </c>
      <c r="F22" s="7">
        <v>46</v>
      </c>
      <c r="G22" s="7">
        <v>48</v>
      </c>
      <c r="H22" s="7">
        <v>50</v>
      </c>
      <c r="I22" s="7">
        <v>40</v>
      </c>
      <c r="J22" s="7">
        <v>46</v>
      </c>
      <c r="K22" s="7">
        <f t="shared" si="0"/>
        <v>47</v>
      </c>
      <c r="L22" s="7">
        <v>23</v>
      </c>
      <c r="M22" s="7">
        <f t="shared" si="1"/>
        <v>70</v>
      </c>
      <c r="N22" s="7">
        <f>RANK(M22,M$5:M41)</f>
        <v>16</v>
      </c>
      <c r="O22" s="8" t="s">
        <v>19</v>
      </c>
    </row>
    <row r="23" spans="1:15" s="9" customFormat="1" ht="12.75" customHeight="1">
      <c r="A23" s="12">
        <v>21</v>
      </c>
      <c r="B23" s="7" t="s">
        <v>54</v>
      </c>
      <c r="C23" s="7" t="s">
        <v>55</v>
      </c>
      <c r="D23" s="7">
        <v>51</v>
      </c>
      <c r="E23" s="7">
        <v>49</v>
      </c>
      <c r="F23" s="7">
        <v>46</v>
      </c>
      <c r="G23" s="7">
        <v>48</v>
      </c>
      <c r="H23" s="7">
        <v>36</v>
      </c>
      <c r="I23" s="7">
        <v>47</v>
      </c>
      <c r="J23" s="7">
        <v>45</v>
      </c>
      <c r="K23" s="7">
        <f t="shared" si="0"/>
        <v>47</v>
      </c>
      <c r="L23" s="7">
        <v>20</v>
      </c>
      <c r="M23" s="7">
        <f aca="true" t="shared" si="2" ref="M23:M28">SUM(K23:L23)</f>
        <v>67</v>
      </c>
      <c r="N23" s="7">
        <f>RANK(M23,M$5:M43)</f>
        <v>19</v>
      </c>
      <c r="O23" s="8"/>
    </row>
    <row r="24" spans="1:15" s="9" customFormat="1" ht="12.75" customHeight="1">
      <c r="A24" s="12">
        <v>22</v>
      </c>
      <c r="B24" s="7" t="s">
        <v>56</v>
      </c>
      <c r="C24" s="7" t="s">
        <v>55</v>
      </c>
      <c r="D24" s="7">
        <v>50</v>
      </c>
      <c r="E24" s="7">
        <v>52</v>
      </c>
      <c r="F24" s="7">
        <v>48</v>
      </c>
      <c r="G24" s="7">
        <v>47</v>
      </c>
      <c r="H24" s="7">
        <v>39</v>
      </c>
      <c r="I24" s="7">
        <v>45</v>
      </c>
      <c r="J24" s="7">
        <v>48</v>
      </c>
      <c r="K24" s="7">
        <f t="shared" si="0"/>
        <v>47.6</v>
      </c>
      <c r="L24" s="7">
        <v>23</v>
      </c>
      <c r="M24" s="7">
        <f t="shared" si="2"/>
        <v>70.6</v>
      </c>
      <c r="N24" s="7">
        <f>RANK(M24,M$5:M44)</f>
        <v>13</v>
      </c>
      <c r="O24" s="8" t="s">
        <v>19</v>
      </c>
    </row>
    <row r="25" spans="1:15" s="9" customFormat="1" ht="12.75" customHeight="1">
      <c r="A25" s="12">
        <v>23</v>
      </c>
      <c r="B25" s="7" t="s">
        <v>57</v>
      </c>
      <c r="C25" s="7" t="s">
        <v>58</v>
      </c>
      <c r="D25" s="7">
        <v>40</v>
      </c>
      <c r="E25" s="7">
        <v>51</v>
      </c>
      <c r="F25" s="7">
        <v>45</v>
      </c>
      <c r="G25" s="7">
        <v>51</v>
      </c>
      <c r="H25" s="7">
        <v>39</v>
      </c>
      <c r="I25" s="7">
        <v>45</v>
      </c>
      <c r="J25" s="7">
        <v>46</v>
      </c>
      <c r="K25" s="7">
        <f t="shared" si="0"/>
        <v>45.4</v>
      </c>
      <c r="L25" s="7">
        <v>21</v>
      </c>
      <c r="M25" s="7">
        <f t="shared" si="2"/>
        <v>66.4</v>
      </c>
      <c r="N25" s="7">
        <f>RANK(M25,M$5:M45)</f>
        <v>21</v>
      </c>
      <c r="O25" s="8"/>
    </row>
    <row r="26" spans="1:15" s="9" customFormat="1" ht="12.75" customHeight="1">
      <c r="A26" s="12">
        <v>24</v>
      </c>
      <c r="B26" s="7" t="s">
        <v>59</v>
      </c>
      <c r="C26" s="7" t="s">
        <v>60</v>
      </c>
      <c r="D26" s="7">
        <v>52</v>
      </c>
      <c r="E26" s="7">
        <v>37</v>
      </c>
      <c r="F26" s="7">
        <v>40</v>
      </c>
      <c r="G26" s="7">
        <v>45</v>
      </c>
      <c r="H26" s="7">
        <v>40</v>
      </c>
      <c r="I26" s="7">
        <v>40</v>
      </c>
      <c r="J26" s="7">
        <v>38</v>
      </c>
      <c r="K26" s="7">
        <f t="shared" si="0"/>
        <v>40.6</v>
      </c>
      <c r="L26" s="7">
        <v>28</v>
      </c>
      <c r="M26" s="7">
        <f t="shared" si="2"/>
        <v>68.6</v>
      </c>
      <c r="N26" s="7">
        <f>RANK(M26,M$5:M46)</f>
        <v>17</v>
      </c>
      <c r="O26" s="8" t="s">
        <v>19</v>
      </c>
    </row>
    <row r="27" spans="1:15" s="9" customFormat="1" ht="12.75" customHeight="1">
      <c r="A27" s="12">
        <v>25</v>
      </c>
      <c r="B27" s="7" t="s">
        <v>61</v>
      </c>
      <c r="C27" s="7" t="s">
        <v>60</v>
      </c>
      <c r="D27" s="7">
        <v>48</v>
      </c>
      <c r="E27" s="7">
        <v>50</v>
      </c>
      <c r="F27" s="7">
        <v>46</v>
      </c>
      <c r="G27" s="7">
        <v>47</v>
      </c>
      <c r="H27" s="7">
        <v>41</v>
      </c>
      <c r="I27" s="7">
        <v>46</v>
      </c>
      <c r="J27" s="7">
        <v>45</v>
      </c>
      <c r="K27" s="7">
        <f t="shared" si="0"/>
        <v>46.4</v>
      </c>
      <c r="L27" s="7">
        <v>16</v>
      </c>
      <c r="M27" s="7">
        <f t="shared" si="2"/>
        <v>62.4</v>
      </c>
      <c r="N27" s="7">
        <f>RANK(M27,M$5:M47)</f>
        <v>22</v>
      </c>
      <c r="O27" s="8"/>
    </row>
    <row r="28" spans="1:15" s="9" customFormat="1" ht="12.75" customHeight="1">
      <c r="A28" s="12">
        <v>26</v>
      </c>
      <c r="B28" s="7" t="s">
        <v>62</v>
      </c>
      <c r="C28" s="7" t="s">
        <v>60</v>
      </c>
      <c r="D28" s="7">
        <v>49</v>
      </c>
      <c r="E28" s="7">
        <v>51</v>
      </c>
      <c r="F28" s="7">
        <v>45</v>
      </c>
      <c r="G28" s="7">
        <v>46</v>
      </c>
      <c r="H28" s="7">
        <v>32</v>
      </c>
      <c r="I28" s="7">
        <v>44</v>
      </c>
      <c r="J28" s="7">
        <v>48</v>
      </c>
      <c r="K28" s="7">
        <f t="shared" si="0"/>
        <v>46.4</v>
      </c>
      <c r="L28" s="7">
        <v>14</v>
      </c>
      <c r="M28" s="7">
        <f t="shared" si="2"/>
        <v>60.4</v>
      </c>
      <c r="N28" s="7">
        <f>RANK(M28,M$5:M48)</f>
        <v>24</v>
      </c>
      <c r="O28" s="8"/>
    </row>
    <row r="29" spans="1:15" s="9" customFormat="1" ht="12.75" customHeight="1">
      <c r="A29" s="7">
        <v>31</v>
      </c>
      <c r="B29" s="7" t="s">
        <v>63</v>
      </c>
      <c r="C29" s="7" t="s">
        <v>64</v>
      </c>
      <c r="D29" s="7">
        <v>58</v>
      </c>
      <c r="E29" s="7">
        <v>54</v>
      </c>
      <c r="F29" s="7">
        <v>48</v>
      </c>
      <c r="G29" s="7">
        <v>47</v>
      </c>
      <c r="H29" s="7">
        <v>40</v>
      </c>
      <c r="I29" s="7">
        <v>45</v>
      </c>
      <c r="J29" s="7">
        <v>55</v>
      </c>
      <c r="K29" s="7">
        <f t="shared" si="0"/>
        <v>49.8</v>
      </c>
      <c r="L29" s="7">
        <v>31</v>
      </c>
      <c r="M29" s="7">
        <f>SUM(K29:L29)</f>
        <v>80.8</v>
      </c>
      <c r="N29" s="7">
        <f>RANK(M29,M$5:M53)</f>
        <v>3</v>
      </c>
      <c r="O29" s="8" t="s">
        <v>15</v>
      </c>
    </row>
    <row r="30" spans="1:15" s="9" customFormat="1" ht="12.75" customHeight="1">
      <c r="A30" s="7">
        <v>32</v>
      </c>
      <c r="B30" s="7" t="s">
        <v>65</v>
      </c>
      <c r="C30" s="7" t="s">
        <v>64</v>
      </c>
      <c r="D30" s="7">
        <v>56</v>
      </c>
      <c r="E30" s="7">
        <v>53</v>
      </c>
      <c r="F30" s="7">
        <v>52</v>
      </c>
      <c r="G30" s="7">
        <v>48</v>
      </c>
      <c r="H30" s="7">
        <v>42</v>
      </c>
      <c r="I30" s="7">
        <v>48</v>
      </c>
      <c r="J30" s="7">
        <v>53</v>
      </c>
      <c r="K30" s="7">
        <f t="shared" si="0"/>
        <v>50.8</v>
      </c>
      <c r="L30" s="7">
        <v>28</v>
      </c>
      <c r="M30" s="7">
        <f>SUM(K30:L30)</f>
        <v>78.8</v>
      </c>
      <c r="N30" s="7">
        <f>RANK(M30,M$5:M54)</f>
        <v>4</v>
      </c>
      <c r="O30" s="8" t="s">
        <v>18</v>
      </c>
    </row>
    <row r="31" spans="1:15" s="9" customFormat="1" ht="12.75" customHeight="1">
      <c r="A31" s="7">
        <v>33</v>
      </c>
      <c r="B31" s="7" t="s">
        <v>66</v>
      </c>
      <c r="C31" s="7" t="s">
        <v>64</v>
      </c>
      <c r="D31" s="7">
        <v>54</v>
      </c>
      <c r="E31" s="7">
        <v>54</v>
      </c>
      <c r="F31" s="7">
        <v>53</v>
      </c>
      <c r="G31" s="7">
        <v>50</v>
      </c>
      <c r="H31" s="7">
        <v>53</v>
      </c>
      <c r="I31" s="7">
        <v>50</v>
      </c>
      <c r="J31" s="7">
        <v>54</v>
      </c>
      <c r="K31" s="7">
        <f t="shared" si="0"/>
        <v>52.8</v>
      </c>
      <c r="L31" s="7">
        <v>31</v>
      </c>
      <c r="M31" s="7">
        <f>SUM(K31:L31)</f>
        <v>83.8</v>
      </c>
      <c r="N31" s="7">
        <f>RANK(M31,M$5:M55)</f>
        <v>2</v>
      </c>
      <c r="O31" s="8" t="s">
        <v>15</v>
      </c>
    </row>
    <row r="34" spans="13:14" ht="14.25">
      <c r="M34" t="s">
        <v>23</v>
      </c>
      <c r="N34" t="s">
        <v>24</v>
      </c>
    </row>
  </sheetData>
  <mergeCells count="2">
    <mergeCell ref="D3:N3"/>
    <mergeCell ref="A1:N1"/>
  </mergeCells>
  <printOptions/>
  <pageMargins left="0.75" right="0.75" top="0.54" bottom="0.56" header="0.5" footer="0.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ahclgc.com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2012-06-19T02:40:29Z</cp:lastPrinted>
  <dcterms:created xsi:type="dcterms:W3CDTF">2012-06-15T01:20:18Z</dcterms:created>
  <dcterms:modified xsi:type="dcterms:W3CDTF">2012-06-19T02:41:00Z</dcterms:modified>
  <cp:category/>
  <cp:version/>
  <cp:contentType/>
  <cp:contentStatus/>
</cp:coreProperties>
</file>